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Burks\Documents\TAX RATES\"/>
    </mc:Choice>
  </mc:AlternateContent>
  <bookViews>
    <workbookView xWindow="0" yWindow="0" windowWidth="28800" windowHeight="13470" activeTab="1"/>
  </bookViews>
  <sheets>
    <sheet name="2025" sheetId="1" r:id="rId1"/>
    <sheet name="RATE" sheetId="2" r:id="rId2"/>
    <sheet name="Sheet3" sheetId="3" r:id="rId3"/>
  </sheets>
  <definedNames>
    <definedName name="_xlnm.Print_Area" localSheetId="0">'2025'!$A$1:$H$24</definedName>
  </definedNames>
  <calcPr calcId="162913"/>
</workbook>
</file>

<file path=xl/calcChain.xml><?xml version="1.0" encoding="utf-8"?>
<calcChain xmlns="http://schemas.openxmlformats.org/spreadsheetml/2006/main">
  <c r="H22" i="1" l="1"/>
  <c r="H17" i="1" l="1"/>
  <c r="F17" i="1"/>
  <c r="F23" i="1"/>
  <c r="F22" i="1"/>
  <c r="H20" i="1"/>
  <c r="F20" i="1"/>
  <c r="H19" i="1"/>
  <c r="F19" i="1"/>
  <c r="H18" i="1"/>
  <c r="F18" i="1"/>
  <c r="H16" i="1"/>
  <c r="F16" i="1"/>
  <c r="H15" i="1"/>
  <c r="F15" i="1"/>
  <c r="H11" i="1" l="1"/>
  <c r="F11" i="1"/>
  <c r="H10" i="1"/>
  <c r="F10" i="1"/>
  <c r="H5" i="1"/>
  <c r="D7" i="1"/>
  <c r="F6" i="1"/>
  <c r="F5" i="1"/>
</calcChain>
</file>

<file path=xl/sharedStrings.xml><?xml version="1.0" encoding="utf-8"?>
<sst xmlns="http://schemas.openxmlformats.org/spreadsheetml/2006/main" count="78" uniqueCount="47">
  <si>
    <t>ENTITY</t>
  </si>
  <si>
    <t>TAX RATE</t>
  </si>
  <si>
    <t>M&amp;O</t>
  </si>
  <si>
    <t>I&amp;S</t>
  </si>
  <si>
    <t xml:space="preserve"> </t>
  </si>
  <si>
    <t>CODE</t>
  </si>
  <si>
    <t>POLK COUNTY</t>
  </si>
  <si>
    <t>GP</t>
  </si>
  <si>
    <t>Total M&amp;O</t>
  </si>
  <si>
    <t>(General)</t>
  </si>
  <si>
    <t>(R&amp;B)</t>
  </si>
  <si>
    <t>CITY OF CORRIGAN</t>
  </si>
  <si>
    <t>CCO</t>
  </si>
  <si>
    <t>CITY OF GOODRICH</t>
  </si>
  <si>
    <t>CGO</t>
  </si>
  <si>
    <t>CITY OF LIVINGSTON</t>
  </si>
  <si>
    <t>CITY OF ONALASKA</t>
  </si>
  <si>
    <t>BIG SANDY ISD</t>
  </si>
  <si>
    <t>IBS</t>
  </si>
  <si>
    <t>CORRIGAN ISD</t>
  </si>
  <si>
    <t>ICO</t>
  </si>
  <si>
    <t>GOODRICH ISD</t>
  </si>
  <si>
    <t>IGO</t>
  </si>
  <si>
    <t>LEGGETT ISD</t>
  </si>
  <si>
    <t>ILG</t>
  </si>
  <si>
    <t>LIVINGSTON ISD</t>
  </si>
  <si>
    <t>ILV</t>
  </si>
  <si>
    <t>ONALASKA ISD</t>
  </si>
  <si>
    <t>ION</t>
  </si>
  <si>
    <t>MEMORIAL POINT</t>
  </si>
  <si>
    <t>SM</t>
  </si>
  <si>
    <t xml:space="preserve">PC FRESH WATER </t>
  </si>
  <si>
    <t>SP</t>
  </si>
  <si>
    <t>%</t>
  </si>
  <si>
    <t>FUND</t>
  </si>
  <si>
    <t>ENTITIES</t>
  </si>
  <si>
    <t>ENTITY CODE</t>
  </si>
  <si>
    <t>RATES</t>
  </si>
  <si>
    <t>M/O</t>
  </si>
  <si>
    <t>I/S</t>
  </si>
  <si>
    <t>R/B</t>
  </si>
  <si>
    <t>CORRIGAN-CAMDEN ISD</t>
  </si>
  <si>
    <t>MEMORIAL POINT UD</t>
  </si>
  <si>
    <t>POLK COUNTY FRESH WATER DIST. #2</t>
  </si>
  <si>
    <t>CON</t>
  </si>
  <si>
    <t>2025 TAX RATES</t>
  </si>
  <si>
    <t xml:space="preserve">2025 TAX RATES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</si>
</sst>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0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13" xfId="0" applyFont="1" applyBorder="1"/>
    <xf numFmtId="0" fontId="4" fillId="0" borderId="2" xfId="0" applyFont="1" applyBorder="1"/>
    <xf numFmtId="0" fontId="6" fillId="0" borderId="2" xfId="0" applyFont="1" applyBorder="1"/>
    <xf numFmtId="0" fontId="6" fillId="0" borderId="3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0" xfId="0" applyFont="1" applyBorder="1"/>
    <xf numFmtId="0" fontId="8" fillId="0" borderId="10" xfId="0" applyFont="1" applyBorder="1" applyAlignment="1">
      <alignment horizontal="right"/>
    </xf>
    <xf numFmtId="0" fontId="8" fillId="0" borderId="0" xfId="0" applyFont="1" applyBorder="1"/>
    <xf numFmtId="0" fontId="8" fillId="0" borderId="12" xfId="0" applyFont="1" applyBorder="1" applyAlignment="1">
      <alignment horizontal="right"/>
    </xf>
    <xf numFmtId="0" fontId="8" fillId="0" borderId="13" xfId="0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/>
    <xf numFmtId="164" fontId="3" fillId="0" borderId="2" xfId="0" applyNumberFormat="1" applyFont="1" applyBorder="1"/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/>
    <xf numFmtId="0" fontId="4" fillId="0" borderId="8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/>
    <xf numFmtId="0" fontId="4" fillId="0" borderId="2" xfId="0" applyFont="1" applyFill="1" applyBorder="1"/>
    <xf numFmtId="0" fontId="0" fillId="0" borderId="0" xfId="0" applyFill="1"/>
    <xf numFmtId="0" fontId="4" fillId="0" borderId="2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0" fontId="3" fillId="0" borderId="0" xfId="0" applyFont="1"/>
    <xf numFmtId="0" fontId="7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9" fillId="0" borderId="20" xfId="0" applyFont="1" applyBorder="1"/>
    <xf numFmtId="0" fontId="10" fillId="0" borderId="16" xfId="0" applyFont="1" applyBorder="1"/>
    <xf numFmtId="0" fontId="10" fillId="0" borderId="17" xfId="0" applyFont="1" applyBorder="1"/>
    <xf numFmtId="0" fontId="0" fillId="0" borderId="23" xfId="0" applyBorder="1"/>
    <xf numFmtId="0" fontId="10" fillId="0" borderId="24" xfId="0" applyFont="1" applyBorder="1"/>
    <xf numFmtId="0" fontId="0" fillId="0" borderId="25" xfId="0" applyBorder="1"/>
    <xf numFmtId="0" fontId="10" fillId="0" borderId="26" xfId="0" applyFont="1" applyBorder="1"/>
    <xf numFmtId="0" fontId="0" fillId="0" borderId="28" xfId="0" applyBorder="1"/>
    <xf numFmtId="0" fontId="10" fillId="0" borderId="29" xfId="0" applyFont="1" applyBorder="1"/>
    <xf numFmtId="0" fontId="10" fillId="0" borderId="21" xfId="0" applyFont="1" applyBorder="1"/>
    <xf numFmtId="0" fontId="0" fillId="0" borderId="30" xfId="0" applyBorder="1"/>
    <xf numFmtId="0" fontId="0" fillId="0" borderId="29" xfId="0" applyBorder="1"/>
    <xf numFmtId="0" fontId="0" fillId="0" borderId="32" xfId="0" applyBorder="1"/>
    <xf numFmtId="0" fontId="7" fillId="0" borderId="15" xfId="0" applyFont="1" applyBorder="1" applyAlignment="1">
      <alignment wrapText="1"/>
    </xf>
    <xf numFmtId="165" fontId="3" fillId="0" borderId="0" xfId="0" applyNumberFormat="1" applyFont="1" applyFill="1" applyBorder="1"/>
    <xf numFmtId="165" fontId="8" fillId="0" borderId="0" xfId="0" applyNumberFormat="1" applyFont="1" applyFill="1" applyBorder="1"/>
    <xf numFmtId="165" fontId="3" fillId="0" borderId="13" xfId="0" applyNumberFormat="1" applyFont="1" applyFill="1" applyBorder="1"/>
    <xf numFmtId="165" fontId="8" fillId="0" borderId="13" xfId="0" applyNumberFormat="1" applyFont="1" applyBorder="1"/>
    <xf numFmtId="165" fontId="8" fillId="0" borderId="0" xfId="0" applyNumberFormat="1" applyFont="1" applyBorder="1"/>
    <xf numFmtId="165" fontId="3" fillId="0" borderId="8" xfId="0" applyNumberFormat="1" applyFont="1" applyFill="1" applyBorder="1"/>
    <xf numFmtId="165" fontId="3" fillId="0" borderId="2" xfId="0" applyNumberFormat="1" applyFont="1" applyFill="1" applyBorder="1"/>
    <xf numFmtId="165" fontId="3" fillId="0" borderId="2" xfId="0" applyNumberFormat="1" applyFont="1" applyBorder="1"/>
    <xf numFmtId="165" fontId="6" fillId="0" borderId="0" xfId="0" applyNumberFormat="1" applyFont="1" applyFill="1" applyBorder="1"/>
    <xf numFmtId="165" fontId="6" fillId="0" borderId="11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6" fillId="0" borderId="0" xfId="0" applyNumberFormat="1" applyFont="1" applyBorder="1"/>
    <xf numFmtId="165" fontId="6" fillId="0" borderId="8" xfId="0" applyNumberFormat="1" applyFont="1" applyFill="1" applyBorder="1"/>
    <xf numFmtId="165" fontId="6" fillId="0" borderId="9" xfId="0" applyNumberFormat="1" applyFont="1" applyFill="1" applyBorder="1"/>
    <xf numFmtId="165" fontId="6" fillId="0" borderId="2" xfId="0" applyNumberFormat="1" applyFont="1" applyFill="1" applyBorder="1"/>
    <xf numFmtId="165" fontId="6" fillId="0" borderId="3" xfId="0" applyNumberFormat="1" applyFont="1" applyFill="1" applyBorder="1"/>
    <xf numFmtId="165" fontId="6" fillId="0" borderId="2" xfId="0" applyNumberFormat="1" applyFont="1" applyBorder="1"/>
    <xf numFmtId="165" fontId="6" fillId="0" borderId="3" xfId="0" applyNumberFormat="1" applyFont="1" applyBorder="1"/>
    <xf numFmtId="165" fontId="1" fillId="0" borderId="29" xfId="0" applyNumberFormat="1" applyFont="1" applyBorder="1"/>
    <xf numFmtId="165" fontId="0" fillId="0" borderId="29" xfId="0" applyNumberFormat="1" applyBorder="1"/>
    <xf numFmtId="165" fontId="1" fillId="0" borderId="23" xfId="0" applyNumberFormat="1" applyFont="1" applyBorder="1"/>
    <xf numFmtId="165" fontId="0" fillId="0" borderId="17" xfId="0" applyNumberFormat="1" applyBorder="1"/>
    <xf numFmtId="165" fontId="1" fillId="0" borderId="16" xfId="0" applyNumberFormat="1" applyFont="1" applyBorder="1"/>
    <xf numFmtId="165" fontId="0" fillId="0" borderId="22" xfId="0" applyNumberFormat="1" applyBorder="1"/>
    <xf numFmtId="165" fontId="0" fillId="0" borderId="16" xfId="0" applyNumberFormat="1" applyBorder="1" applyAlignment="1">
      <alignment horizontal="right"/>
    </xf>
    <xf numFmtId="165" fontId="0" fillId="0" borderId="16" xfId="0" applyNumberFormat="1" applyBorder="1"/>
    <xf numFmtId="165" fontId="0" fillId="0" borderId="21" xfId="0" applyNumberFormat="1" applyBorder="1"/>
    <xf numFmtId="165" fontId="1" fillId="0" borderId="0" xfId="0" applyNumberFormat="1" applyFont="1" applyBorder="1"/>
    <xf numFmtId="165" fontId="0" fillId="0" borderId="31" xfId="0" applyNumberFormat="1" applyBorder="1"/>
    <xf numFmtId="165" fontId="1" fillId="0" borderId="16" xfId="0" applyNumberFormat="1" applyFont="1" applyBorder="1" applyAlignment="1">
      <alignment horizontal="right"/>
    </xf>
    <xf numFmtId="165" fontId="1" fillId="0" borderId="27" xfId="0" applyNumberFormat="1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workbookViewId="0">
      <selection activeCell="K9" sqref="K9"/>
    </sheetView>
  </sheetViews>
  <sheetFormatPr defaultRowHeight="15" x14ac:dyDescent="0.25"/>
  <cols>
    <col min="1" max="1" width="22.28515625" customWidth="1"/>
    <col min="2" max="2" width="7.42578125" customWidth="1"/>
    <col min="3" max="3" width="14.5703125" customWidth="1"/>
    <col min="4" max="4" width="12.85546875" customWidth="1"/>
    <col min="5" max="5" width="9.28515625" customWidth="1"/>
    <col min="6" max="6" width="12.7109375" bestFit="1" customWidth="1"/>
    <col min="7" max="7" width="13.28515625" customWidth="1"/>
    <col min="8" max="8" width="11.5703125" bestFit="1" customWidth="1"/>
  </cols>
  <sheetData>
    <row r="1" spans="1:10" ht="41.25" customHeight="1" x14ac:dyDescent="0.25">
      <c r="A1" s="87" t="s">
        <v>46</v>
      </c>
      <c r="B1" s="88"/>
      <c r="C1" s="88"/>
      <c r="D1" s="88"/>
      <c r="E1" s="88"/>
      <c r="F1" s="88"/>
      <c r="G1" s="88"/>
      <c r="H1" s="89"/>
    </row>
    <row r="2" spans="1:10" ht="41.25" customHeight="1" thickBot="1" x14ac:dyDescent="0.3">
      <c r="A2" s="90"/>
      <c r="B2" s="91"/>
      <c r="C2" s="91"/>
      <c r="D2" s="91"/>
      <c r="E2" s="91"/>
      <c r="F2" s="91"/>
      <c r="G2" s="91"/>
      <c r="H2" s="92"/>
    </row>
    <row r="3" spans="1:10" ht="24" thickBot="1" x14ac:dyDescent="0.4">
      <c r="A3" s="13" t="s">
        <v>0</v>
      </c>
      <c r="B3" s="14" t="s">
        <v>5</v>
      </c>
      <c r="C3" s="14" t="s">
        <v>1</v>
      </c>
      <c r="D3" s="14" t="s">
        <v>2</v>
      </c>
      <c r="E3" s="14" t="s">
        <v>34</v>
      </c>
      <c r="F3" s="14" t="s">
        <v>33</v>
      </c>
      <c r="G3" s="14" t="s">
        <v>3</v>
      </c>
      <c r="H3" s="15" t="s">
        <v>33</v>
      </c>
    </row>
    <row r="4" spans="1:10" ht="13.7" customHeight="1" thickBot="1" x14ac:dyDescent="0.3">
      <c r="A4" s="5"/>
      <c r="B4" s="6"/>
      <c r="C4" s="6"/>
      <c r="D4" s="6"/>
      <c r="E4" s="6"/>
      <c r="F4" s="6"/>
      <c r="G4" s="6"/>
      <c r="H4" s="7"/>
    </row>
    <row r="5" spans="1:10" ht="18.75" x14ac:dyDescent="0.3">
      <c r="A5" s="16" t="s">
        <v>6</v>
      </c>
      <c r="B5" s="17" t="s">
        <v>7</v>
      </c>
      <c r="C5" s="55">
        <v>0.59860000000000002</v>
      </c>
      <c r="D5" s="55">
        <v>0.387075</v>
      </c>
      <c r="E5" s="33" t="s">
        <v>9</v>
      </c>
      <c r="F5" s="63">
        <f>SUM(D5/C5*100)</f>
        <v>64.663381222853317</v>
      </c>
      <c r="G5" s="55">
        <v>5.3675E-2</v>
      </c>
      <c r="H5" s="64">
        <f>SUM(G5/C5*100)</f>
        <v>8.9667557634480453</v>
      </c>
    </row>
    <row r="6" spans="1:10" ht="19.5" thickBot="1" x14ac:dyDescent="0.35">
      <c r="A6" s="18"/>
      <c r="B6" s="19"/>
      <c r="C6" s="56"/>
      <c r="D6" s="57">
        <v>0.15784999999999999</v>
      </c>
      <c r="E6" s="33" t="s">
        <v>10</v>
      </c>
      <c r="F6" s="63">
        <f>SUM(D6/C5*100)</f>
        <v>26.36986301369863</v>
      </c>
      <c r="G6" s="55"/>
      <c r="H6" s="64"/>
    </row>
    <row r="7" spans="1:10" ht="18.75" x14ac:dyDescent="0.3">
      <c r="A7" s="18"/>
      <c r="B7" s="19"/>
      <c r="C7" s="56"/>
      <c r="D7" s="55">
        <f>SUM(D5:D6)</f>
        <v>0.54492499999999999</v>
      </c>
      <c r="E7" s="34" t="s">
        <v>8</v>
      </c>
      <c r="F7" s="63"/>
      <c r="G7" s="55"/>
      <c r="H7" s="64"/>
    </row>
    <row r="8" spans="1:10" ht="19.5" thickBot="1" x14ac:dyDescent="0.35">
      <c r="A8" s="20"/>
      <c r="B8" s="21"/>
      <c r="C8" s="58"/>
      <c r="D8" s="58"/>
      <c r="E8" s="9"/>
      <c r="F8" s="65"/>
      <c r="G8" s="58"/>
      <c r="H8" s="66"/>
    </row>
    <row r="9" spans="1:10" ht="39" customHeight="1" thickBot="1" x14ac:dyDescent="0.35">
      <c r="A9" s="18"/>
      <c r="B9" s="19"/>
      <c r="C9" s="59"/>
      <c r="D9" s="59"/>
      <c r="E9" s="8"/>
      <c r="F9" s="67"/>
      <c r="G9" s="59"/>
      <c r="H9" s="64"/>
    </row>
    <row r="10" spans="1:10" s="31" customFormat="1" ht="19.5" thickBot="1" x14ac:dyDescent="0.35">
      <c r="A10" s="25" t="s">
        <v>11</v>
      </c>
      <c r="B10" s="26" t="s">
        <v>12</v>
      </c>
      <c r="C10" s="60">
        <v>0.56299999999999994</v>
      </c>
      <c r="D10" s="60">
        <v>0.46589999999999998</v>
      </c>
      <c r="E10" s="27" t="s">
        <v>4</v>
      </c>
      <c r="F10" s="68">
        <f>SUM(D10/C10*100)</f>
        <v>82.753108348135001</v>
      </c>
      <c r="G10" s="60">
        <v>9.7100000000000006E-2</v>
      </c>
      <c r="H10" s="69">
        <f>SUM(G10/C10*100)</f>
        <v>17.246891651865013</v>
      </c>
    </row>
    <row r="11" spans="1:10" ht="19.5" thickBot="1" x14ac:dyDescent="0.35">
      <c r="A11" s="25" t="s">
        <v>13</v>
      </c>
      <c r="B11" s="26" t="s">
        <v>14</v>
      </c>
      <c r="C11" s="60">
        <v>0.2994</v>
      </c>
      <c r="D11" s="60">
        <v>0.14929999999999999</v>
      </c>
      <c r="E11" s="27" t="s">
        <v>4</v>
      </c>
      <c r="F11" s="68">
        <f>SUM(D11/C11*100)</f>
        <v>49.866399465597858</v>
      </c>
      <c r="G11" s="60">
        <v>0.15010000000000001</v>
      </c>
      <c r="H11" s="69">
        <f>SUM(G11/C11*100)</f>
        <v>50.133600534402149</v>
      </c>
    </row>
    <row r="12" spans="1:10" s="31" customFormat="1" ht="19.5" thickBot="1" x14ac:dyDescent="0.35">
      <c r="A12" s="25" t="s">
        <v>15</v>
      </c>
      <c r="B12" s="26"/>
      <c r="C12" s="60">
        <v>0</v>
      </c>
      <c r="D12" s="60">
        <v>0</v>
      </c>
      <c r="E12" s="27"/>
      <c r="F12" s="68"/>
      <c r="G12" s="60"/>
      <c r="H12" s="69"/>
    </row>
    <row r="13" spans="1:10" s="31" customFormat="1" ht="19.5" thickBot="1" x14ac:dyDescent="0.35">
      <c r="A13" s="28" t="s">
        <v>16</v>
      </c>
      <c r="B13" s="29" t="s">
        <v>44</v>
      </c>
      <c r="C13" s="61">
        <v>0.248971</v>
      </c>
      <c r="D13" s="61">
        <v>0.248971</v>
      </c>
      <c r="E13" s="32"/>
      <c r="F13" s="70">
        <v>100</v>
      </c>
      <c r="G13" s="61"/>
      <c r="H13" s="71"/>
    </row>
    <row r="14" spans="1:10" ht="39" customHeight="1" thickBot="1" x14ac:dyDescent="0.35">
      <c r="A14" s="28"/>
      <c r="B14" s="29"/>
      <c r="C14" s="61"/>
      <c r="D14" s="61"/>
      <c r="E14" s="30"/>
      <c r="F14" s="70"/>
      <c r="G14" s="61"/>
      <c r="H14" s="71"/>
      <c r="J14" s="1"/>
    </row>
    <row r="15" spans="1:10" s="31" customFormat="1" ht="19.5" thickBot="1" x14ac:dyDescent="0.35">
      <c r="A15" s="28" t="s">
        <v>17</v>
      </c>
      <c r="B15" s="29" t="s">
        <v>18</v>
      </c>
      <c r="C15" s="60">
        <v>1.2438</v>
      </c>
      <c r="D15" s="60">
        <v>0.76729999999999998</v>
      </c>
      <c r="E15" s="27" t="s">
        <v>4</v>
      </c>
      <c r="F15" s="68">
        <f t="shared" ref="F15:F20" si="0">SUM(D15/C15*100)</f>
        <v>61.689982312268853</v>
      </c>
      <c r="G15" s="60">
        <v>0.47649999999999998</v>
      </c>
      <c r="H15" s="69">
        <f t="shared" ref="H15:H22" si="1">SUM(G15/C15*100)</f>
        <v>38.310017687731147</v>
      </c>
    </row>
    <row r="16" spans="1:10" s="31" customFormat="1" ht="19.5" thickBot="1" x14ac:dyDescent="0.35">
      <c r="A16" s="28" t="s">
        <v>19</v>
      </c>
      <c r="B16" s="29" t="s">
        <v>20</v>
      </c>
      <c r="C16" s="60">
        <v>0.89749999999999996</v>
      </c>
      <c r="D16" s="60">
        <v>0.63429999999999997</v>
      </c>
      <c r="E16" s="27" t="s">
        <v>4</v>
      </c>
      <c r="F16" s="68">
        <f t="shared" si="0"/>
        <v>70.674094707520894</v>
      </c>
      <c r="G16" s="60">
        <v>0.26319999999999999</v>
      </c>
      <c r="H16" s="69">
        <f t="shared" si="1"/>
        <v>29.32590529247911</v>
      </c>
    </row>
    <row r="17" spans="1:10" s="31" customFormat="1" ht="19.5" thickBot="1" x14ac:dyDescent="0.35">
      <c r="A17" s="28" t="s">
        <v>21</v>
      </c>
      <c r="B17" s="29" t="s">
        <v>22</v>
      </c>
      <c r="C17" s="60">
        <v>0.81435000000000002</v>
      </c>
      <c r="D17" s="60">
        <v>0.73550000000000004</v>
      </c>
      <c r="E17" s="27" t="s">
        <v>4</v>
      </c>
      <c r="F17" s="68">
        <f t="shared" si="0"/>
        <v>90.317431080002464</v>
      </c>
      <c r="G17" s="60">
        <v>7.8850000000000003E-2</v>
      </c>
      <c r="H17" s="69">
        <f t="shared" si="1"/>
        <v>9.6825689199975447</v>
      </c>
    </row>
    <row r="18" spans="1:10" s="31" customFormat="1" ht="19.5" thickBot="1" x14ac:dyDescent="0.35">
      <c r="A18" s="28" t="s">
        <v>23</v>
      </c>
      <c r="B18" s="29" t="s">
        <v>24</v>
      </c>
      <c r="C18" s="60">
        <v>0.85</v>
      </c>
      <c r="D18" s="60">
        <v>0.65569999999999995</v>
      </c>
      <c r="E18" s="27" t="s">
        <v>4</v>
      </c>
      <c r="F18" s="68">
        <f t="shared" si="0"/>
        <v>77.141176470588235</v>
      </c>
      <c r="G18" s="60">
        <v>0.1943</v>
      </c>
      <c r="H18" s="69">
        <f t="shared" si="1"/>
        <v>22.858823529411765</v>
      </c>
    </row>
    <row r="19" spans="1:10" s="31" customFormat="1" ht="19.5" thickBot="1" x14ac:dyDescent="0.35">
      <c r="A19" s="28" t="s">
        <v>25</v>
      </c>
      <c r="B19" s="29" t="s">
        <v>26</v>
      </c>
      <c r="C19" s="60">
        <v>0.89439999999999997</v>
      </c>
      <c r="D19" s="60">
        <v>0.74119999999999997</v>
      </c>
      <c r="E19" s="27" t="s">
        <v>4</v>
      </c>
      <c r="F19" s="68">
        <f t="shared" si="0"/>
        <v>82.871198568872984</v>
      </c>
      <c r="G19" s="60">
        <v>0.1532</v>
      </c>
      <c r="H19" s="69">
        <f t="shared" si="1"/>
        <v>17.128801431127012</v>
      </c>
    </row>
    <row r="20" spans="1:10" s="31" customFormat="1" ht="19.5" thickBot="1" x14ac:dyDescent="0.35">
      <c r="A20" s="28" t="s">
        <v>27</v>
      </c>
      <c r="B20" s="29" t="s">
        <v>28</v>
      </c>
      <c r="C20" s="60">
        <v>1.0562</v>
      </c>
      <c r="D20" s="60">
        <v>0.67689999999999995</v>
      </c>
      <c r="E20" s="27" t="s">
        <v>4</v>
      </c>
      <c r="F20" s="68">
        <f t="shared" si="0"/>
        <v>64.088240863472819</v>
      </c>
      <c r="G20" s="60">
        <v>0.37930000000000003</v>
      </c>
      <c r="H20" s="69">
        <f t="shared" si="1"/>
        <v>35.911759136527181</v>
      </c>
    </row>
    <row r="21" spans="1:10" ht="39" customHeight="1" thickBot="1" x14ac:dyDescent="0.35">
      <c r="A21" s="22"/>
      <c r="B21" s="23"/>
      <c r="C21" s="62"/>
      <c r="D21" s="62"/>
      <c r="E21" s="10"/>
      <c r="F21" s="72"/>
      <c r="G21" s="62"/>
      <c r="H21" s="73"/>
    </row>
    <row r="22" spans="1:10" s="31" customFormat="1" ht="19.5" thickBot="1" x14ac:dyDescent="0.35">
      <c r="A22" s="28" t="s">
        <v>29</v>
      </c>
      <c r="B22" s="29" t="s">
        <v>30</v>
      </c>
      <c r="C22" s="60">
        <v>0.89</v>
      </c>
      <c r="D22" s="60">
        <v>0.69</v>
      </c>
      <c r="E22" s="27" t="s">
        <v>4</v>
      </c>
      <c r="F22" s="68">
        <f t="shared" ref="F22:F23" si="2">SUM(D22/C22*100)</f>
        <v>77.528089887640434</v>
      </c>
      <c r="G22" s="60">
        <v>0.2</v>
      </c>
      <c r="H22" s="69">
        <f t="shared" si="1"/>
        <v>22.471910112359552</v>
      </c>
    </row>
    <row r="23" spans="1:10" s="31" customFormat="1" ht="19.5" thickBot="1" x14ac:dyDescent="0.35">
      <c r="A23" s="28" t="s">
        <v>31</v>
      </c>
      <c r="B23" s="29" t="s">
        <v>32</v>
      </c>
      <c r="C23" s="60">
        <v>0.29899999999999999</v>
      </c>
      <c r="D23" s="61">
        <v>0.29899999999999999</v>
      </c>
      <c r="E23" s="32" t="s">
        <v>4</v>
      </c>
      <c r="F23" s="70">
        <f t="shared" si="2"/>
        <v>100</v>
      </c>
      <c r="G23" s="61"/>
      <c r="H23" s="71"/>
    </row>
    <row r="24" spans="1:10" ht="25.5" customHeight="1" thickBot="1" x14ac:dyDescent="0.35">
      <c r="A24" s="22"/>
      <c r="B24" s="23"/>
      <c r="C24" s="24"/>
      <c r="D24" s="24"/>
      <c r="E24" s="10"/>
      <c r="F24" s="11"/>
      <c r="G24" s="24"/>
      <c r="H24" s="12"/>
    </row>
    <row r="25" spans="1:10" x14ac:dyDescent="0.25">
      <c r="A25" s="4"/>
      <c r="B25" s="1"/>
      <c r="C25" s="1"/>
      <c r="D25" s="1"/>
      <c r="E25" s="1"/>
      <c r="F25" s="1"/>
      <c r="G25" s="3"/>
      <c r="H25" s="1"/>
    </row>
    <row r="26" spans="1:10" x14ac:dyDescent="0.25">
      <c r="A26" s="4"/>
      <c r="B26" s="1"/>
      <c r="C26" s="1"/>
      <c r="D26" s="1"/>
      <c r="E26" s="1"/>
      <c r="F26" s="1"/>
      <c r="G26" s="1"/>
      <c r="H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J27" s="31"/>
    </row>
    <row r="28" spans="1:10" x14ac:dyDescent="0.25">
      <c r="A28" s="1"/>
      <c r="B28" s="1"/>
      <c r="C28" s="1"/>
      <c r="D28" s="1"/>
      <c r="E28" s="1"/>
      <c r="F28" s="1"/>
      <c r="G28" s="1"/>
      <c r="H28" s="1"/>
    </row>
    <row r="29" spans="1:10" x14ac:dyDescent="0.25">
      <c r="A29" s="1"/>
      <c r="B29" s="1"/>
      <c r="C29" s="1"/>
      <c r="D29" s="1"/>
      <c r="E29" s="1"/>
      <c r="F29" s="1"/>
      <c r="G29" s="1"/>
      <c r="H29" s="1"/>
    </row>
    <row r="30" spans="1:10" x14ac:dyDescent="0.25">
      <c r="A30" s="1"/>
      <c r="B30" s="1"/>
      <c r="C30" s="1"/>
      <c r="D30" s="1"/>
      <c r="E30" s="1"/>
      <c r="F30" s="1"/>
      <c r="G30" s="1"/>
      <c r="H30" s="1"/>
    </row>
    <row r="31" spans="1:10" x14ac:dyDescent="0.25">
      <c r="A31" s="1"/>
      <c r="B31" s="1"/>
      <c r="C31" s="1"/>
      <c r="D31" s="1"/>
      <c r="E31" s="1"/>
      <c r="F31" s="1"/>
      <c r="G31" s="1"/>
      <c r="H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</sheetData>
  <mergeCells count="1">
    <mergeCell ref="A1:H2"/>
  </mergeCells>
  <pageMargins left="0.2" right="0" top="1" bottom="0.75" header="0.3" footer="0.3"/>
  <pageSetup scale="99" orientation="portrait" r:id="rId1"/>
  <ignoredErrors>
    <ignoredError sqref="F10 F11 H1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G4" sqref="G4"/>
    </sheetView>
  </sheetViews>
  <sheetFormatPr defaultRowHeight="15" x14ac:dyDescent="0.25"/>
  <cols>
    <col min="1" max="1" width="36.7109375" customWidth="1"/>
    <col min="2" max="2" width="14.7109375" customWidth="1"/>
    <col min="3" max="3" width="10.5703125" customWidth="1"/>
    <col min="4" max="4" width="9.5703125" customWidth="1"/>
    <col min="5" max="5" width="10" customWidth="1"/>
  </cols>
  <sheetData>
    <row r="1" spans="1:13" ht="29.25" thickBot="1" x14ac:dyDescent="0.5">
      <c r="A1" s="53"/>
      <c r="B1" s="41" t="s">
        <v>45</v>
      </c>
      <c r="C1" s="38"/>
      <c r="D1" s="40"/>
      <c r="E1" s="40"/>
      <c r="F1" s="39"/>
    </row>
    <row r="2" spans="1:13" ht="47.25" thickBot="1" x14ac:dyDescent="0.4">
      <c r="A2" s="36" t="s">
        <v>35</v>
      </c>
      <c r="B2" s="54" t="s">
        <v>36</v>
      </c>
      <c r="C2" s="36" t="s">
        <v>37</v>
      </c>
      <c r="D2" s="36" t="s">
        <v>38</v>
      </c>
      <c r="E2" s="36" t="s">
        <v>39</v>
      </c>
      <c r="F2" s="36" t="s">
        <v>40</v>
      </c>
      <c r="G2" s="35"/>
    </row>
    <row r="3" spans="1:13" ht="21" x14ac:dyDescent="0.35">
      <c r="A3" s="49" t="s">
        <v>6</v>
      </c>
      <c r="B3" s="52" t="s">
        <v>7</v>
      </c>
      <c r="C3" s="74">
        <v>0.59860000000000002</v>
      </c>
      <c r="D3" s="75">
        <v>0.54492499999999999</v>
      </c>
      <c r="E3" s="75">
        <v>5.3675E-2</v>
      </c>
      <c r="F3" s="75">
        <v>0.15784999999999999</v>
      </c>
    </row>
    <row r="4" spans="1:13" ht="21" x14ac:dyDescent="0.35">
      <c r="A4" s="43" t="s">
        <v>11</v>
      </c>
      <c r="B4" s="38" t="s">
        <v>12</v>
      </c>
      <c r="C4" s="76">
        <v>0.56299999999999994</v>
      </c>
      <c r="D4" s="77">
        <v>0.46589999999999998</v>
      </c>
      <c r="E4" s="77">
        <v>9.7100000000000006E-2</v>
      </c>
      <c r="F4" s="37"/>
    </row>
    <row r="5" spans="1:13" ht="21" x14ac:dyDescent="0.35">
      <c r="A5" s="50" t="s">
        <v>13</v>
      </c>
      <c r="B5" s="38" t="s">
        <v>14</v>
      </c>
      <c r="C5" s="78">
        <v>0.2994</v>
      </c>
      <c r="D5" s="79">
        <v>0.14929999999999999</v>
      </c>
      <c r="E5" s="80">
        <v>0.15010000000000001</v>
      </c>
      <c r="F5" s="44"/>
    </row>
    <row r="6" spans="1:13" ht="21" x14ac:dyDescent="0.35">
      <c r="A6" s="50" t="s">
        <v>16</v>
      </c>
      <c r="B6" s="38" t="s">
        <v>44</v>
      </c>
      <c r="C6" s="78">
        <v>0.248971</v>
      </c>
      <c r="D6" s="79">
        <v>0.248971</v>
      </c>
      <c r="E6" s="80">
        <v>0</v>
      </c>
      <c r="F6" s="44"/>
    </row>
    <row r="7" spans="1:13" ht="21" x14ac:dyDescent="0.35">
      <c r="A7" s="42" t="s">
        <v>17</v>
      </c>
      <c r="B7" s="37" t="s">
        <v>18</v>
      </c>
      <c r="C7" s="78">
        <v>1.2438</v>
      </c>
      <c r="D7" s="81">
        <v>0.76729999999999998</v>
      </c>
      <c r="E7" s="77">
        <v>0.47649999999999998</v>
      </c>
      <c r="F7" s="46"/>
    </row>
    <row r="8" spans="1:13" ht="21" x14ac:dyDescent="0.35">
      <c r="A8" s="50" t="s">
        <v>41</v>
      </c>
      <c r="B8" s="37" t="s">
        <v>20</v>
      </c>
      <c r="C8" s="78">
        <v>0.89749999999999996</v>
      </c>
      <c r="D8" s="82">
        <v>0.63429999999999997</v>
      </c>
      <c r="E8" s="81">
        <v>0.26319999999999999</v>
      </c>
      <c r="F8" s="46"/>
    </row>
    <row r="9" spans="1:13" ht="21" x14ac:dyDescent="0.35">
      <c r="A9" s="47" t="s">
        <v>21</v>
      </c>
      <c r="B9" s="37" t="s">
        <v>22</v>
      </c>
      <c r="C9" s="83">
        <v>0.81435000000000002</v>
      </c>
      <c r="D9" s="81">
        <v>0.73550000000000004</v>
      </c>
      <c r="E9" s="80">
        <v>7.8850000000000003E-2</v>
      </c>
      <c r="F9" s="46"/>
    </row>
    <row r="10" spans="1:13" ht="21" x14ac:dyDescent="0.35">
      <c r="A10" s="45" t="s">
        <v>23</v>
      </c>
      <c r="B10" s="52" t="s">
        <v>24</v>
      </c>
      <c r="C10" s="78">
        <v>0.85</v>
      </c>
      <c r="D10" s="84">
        <v>0.65569999999999995</v>
      </c>
      <c r="E10" s="81">
        <v>0.1943</v>
      </c>
      <c r="F10" s="46"/>
    </row>
    <row r="11" spans="1:13" ht="21" x14ac:dyDescent="0.35">
      <c r="A11" s="42" t="s">
        <v>25</v>
      </c>
      <c r="B11" s="51" t="s">
        <v>26</v>
      </c>
      <c r="C11" s="83">
        <v>0.89439999999999997</v>
      </c>
      <c r="D11" s="81">
        <v>0.74119999999999997</v>
      </c>
      <c r="E11" s="81">
        <v>0.1532</v>
      </c>
      <c r="F11" s="46"/>
    </row>
    <row r="12" spans="1:13" ht="21" x14ac:dyDescent="0.35">
      <c r="A12" s="42" t="s">
        <v>27</v>
      </c>
      <c r="B12" s="37" t="s">
        <v>28</v>
      </c>
      <c r="C12" s="78">
        <v>1.0562</v>
      </c>
      <c r="D12" s="81">
        <v>0.67689999999999995</v>
      </c>
      <c r="E12" s="81">
        <v>0.37930000000000003</v>
      </c>
      <c r="F12" s="46"/>
    </row>
    <row r="13" spans="1:13" ht="21" x14ac:dyDescent="0.35">
      <c r="A13" s="42" t="s">
        <v>42</v>
      </c>
      <c r="B13" s="37" t="s">
        <v>30</v>
      </c>
      <c r="C13" s="85">
        <v>0.89</v>
      </c>
      <c r="D13" s="80">
        <v>0.89</v>
      </c>
      <c r="E13" s="81"/>
      <c r="F13" s="46"/>
    </row>
    <row r="14" spans="1:13" ht="21" x14ac:dyDescent="0.35">
      <c r="A14" s="47" t="s">
        <v>43</v>
      </c>
      <c r="B14" s="52" t="s">
        <v>32</v>
      </c>
      <c r="C14" s="86">
        <v>0.29899999999999999</v>
      </c>
      <c r="D14" s="81">
        <v>0.29899999999999999</v>
      </c>
      <c r="E14" s="81"/>
      <c r="F14" s="48"/>
    </row>
    <row r="15" spans="1:13" x14ac:dyDescent="0.25">
      <c r="M15" s="37"/>
    </row>
  </sheetData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2025</vt:lpstr>
      <vt:lpstr>RATE</vt:lpstr>
      <vt:lpstr>Sheet3</vt:lpstr>
      <vt:lpstr>'2025'!Print_Area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</dc:creator>
  <cp:lastModifiedBy>Leslie Burks</cp:lastModifiedBy>
  <cp:lastPrinted>2025-10-20T18:28:06Z</cp:lastPrinted>
  <dcterms:created xsi:type="dcterms:W3CDTF">2013-09-10T21:18:26Z</dcterms:created>
  <dcterms:modified xsi:type="dcterms:W3CDTF">2025-10-20T18:29:52Z</dcterms:modified>
</cp:coreProperties>
</file>